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C:\Users\barba\OneDrive\Documentos\Laboratorio\Electrospinning Ciudad Real\Resultados CACTI\"/>
    </mc:Choice>
  </mc:AlternateContent>
  <xr:revisionPtr revIDLastSave="0" documentId="13_ncr:1_{3AACFB2B-ED07-4AEB-9ABB-B5504D4D08C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CP 151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7" i="1"/>
  <c r="H4" i="1"/>
  <c r="H5" i="1"/>
  <c r="F7" i="1" l="1"/>
  <c r="F8" i="1"/>
  <c r="F9" i="1"/>
  <c r="F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iCAP PRO XP Duo</author>
  </authors>
  <commentList>
    <comment ref="B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-Determinación realizada co equipo ICP-OES iCAP PRO XP Duo
- As mostras foron diluídas para obter un volume suficiente en caso de ser necesario repetir a determinación por diferentes eventualidades</t>
        </r>
      </text>
    </comment>
  </commentList>
</comments>
</file>

<file path=xl/sharedStrings.xml><?xml version="1.0" encoding="utf-8"?>
<sst xmlns="http://schemas.openxmlformats.org/spreadsheetml/2006/main" count="13" uniqueCount="12">
  <si>
    <t>Uso 0,100 g fibra</t>
  </si>
  <si>
    <t>Mostra</t>
  </si>
  <si>
    <t>Fe  mg/L</t>
  </si>
  <si>
    <t>Esta fibra esta compuesta por 0,8 g PAN, 10 mL DMF y 0,1 g Fe-MOF</t>
  </si>
  <si>
    <t>Unidades</t>
  </si>
  <si>
    <t>mg/L</t>
  </si>
  <si>
    <t>5,23 mg Fe</t>
  </si>
  <si>
    <t>LOQ</t>
  </si>
  <si>
    <t>mg</t>
  </si>
  <si>
    <t>O</t>
  </si>
  <si>
    <t>&lt; 0,015</t>
  </si>
  <si>
    <t>*Poner menos de un 0,5 % de leaching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</si>
</sst>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1"/>
  <sheetViews>
    <sheetView tabSelected="1" workbookViewId="0">
      <selection activeCell="E5" sqref="E5"/>
    </sheetView>
  </sheetViews>
  <sheetFormatPr defaultColWidth="11.42578125" defaultRowHeight="14.45"/>
  <cols>
    <col min="2" max="2" width="15.85546875" customWidth="1"/>
  </cols>
  <sheetData>
    <row r="2" spans="2:8">
      <c r="G2" t="s">
        <v>0</v>
      </c>
    </row>
    <row r="3" spans="2:8">
      <c r="B3" s="1" t="s">
        <v>1</v>
      </c>
      <c r="C3" s="2" t="s">
        <v>2</v>
      </c>
      <c r="G3" t="s">
        <v>3</v>
      </c>
    </row>
    <row r="4" spans="2:8">
      <c r="B4" s="4" t="s">
        <v>4</v>
      </c>
      <c r="C4" s="4" t="s">
        <v>5</v>
      </c>
      <c r="G4" t="s">
        <v>6</v>
      </c>
      <c r="H4">
        <f>5.23*100/100</f>
        <v>5.23</v>
      </c>
    </row>
    <row r="5" spans="2:8">
      <c r="B5" s="5" t="s">
        <v>7</v>
      </c>
      <c r="C5" s="6">
        <v>1.4999999999999999E-2</v>
      </c>
      <c r="E5" t="s">
        <v>5</v>
      </c>
      <c r="F5" t="s">
        <v>8</v>
      </c>
      <c r="H5">
        <f>0.8+0.1+(10*0.944)</f>
        <v>10.34</v>
      </c>
    </row>
    <row r="6" spans="2:8">
      <c r="B6" s="2" t="s">
        <v>9</v>
      </c>
      <c r="C6" s="3" t="s">
        <v>10</v>
      </c>
      <c r="E6">
        <v>1.4999999999999999E-2</v>
      </c>
      <c r="F6">
        <f>E6*0.075</f>
        <v>1.1249999999999999E-3</v>
      </c>
    </row>
    <row r="7" spans="2:8">
      <c r="B7" s="2">
        <v>1</v>
      </c>
      <c r="C7" s="3">
        <v>0.11920618133918</v>
      </c>
      <c r="E7">
        <v>0.11899999999999999</v>
      </c>
      <c r="F7">
        <f t="shared" ref="F7:F9" si="0">E7*0.075</f>
        <v>8.9249999999999989E-3</v>
      </c>
      <c r="G7">
        <f>F7/$H$4*100</f>
        <v>0.17065009560229444</v>
      </c>
    </row>
    <row r="8" spans="2:8">
      <c r="B8" s="2">
        <v>2</v>
      </c>
      <c r="C8" s="3">
        <v>0.14180704465673999</v>
      </c>
      <c r="E8">
        <v>0.14199999999999999</v>
      </c>
      <c r="F8">
        <f t="shared" si="0"/>
        <v>1.0649999999999998E-2</v>
      </c>
      <c r="G8">
        <f t="shared" ref="G8:G9" si="1">F8/$H$4*100</f>
        <v>0.20363288718929251</v>
      </c>
      <c r="H8" t="s">
        <v>11</v>
      </c>
    </row>
    <row r="9" spans="2:8">
      <c r="B9" s="2">
        <v>3</v>
      </c>
      <c r="C9" s="3">
        <v>0.14507960457126201</v>
      </c>
      <c r="E9">
        <v>0.14499999999999999</v>
      </c>
      <c r="F9">
        <f t="shared" si="0"/>
        <v>1.0874999999999999E-2</v>
      </c>
      <c r="G9">
        <f t="shared" si="1"/>
        <v>0.20793499043977051</v>
      </c>
    </row>
    <row r="11" spans="2:8"/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F681D93C13E84F8E85D1B8C24689CF" ma:contentTypeVersion="11" ma:contentTypeDescription="Crear nuevo documento." ma:contentTypeScope="" ma:versionID="8381ec61749bce38147d98a3dc601a49">
  <xsd:schema xmlns:xsd="http://www.w3.org/2001/XMLSchema" xmlns:xs="http://www.w3.org/2001/XMLSchema" xmlns:p="http://schemas.microsoft.com/office/2006/metadata/properties" xmlns:ns2="658a9569-0ce1-42cd-9d04-c3f1f5b9a174" xmlns:ns3="cc1733c5-517f-4419-9652-4c25b19977e7" targetNamespace="http://schemas.microsoft.com/office/2006/metadata/properties" ma:root="true" ma:fieldsID="0b47490e6a20afce16bb04a4b4632b32" ns2:_="" ns3:_="">
    <xsd:import namespace="658a9569-0ce1-42cd-9d04-c3f1f5b9a174"/>
    <xsd:import namespace="cc1733c5-517f-4419-9652-4c25b19977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8a9569-0ce1-42cd-9d04-c3f1f5b9a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9842ecb2-9fd7-4b7d-9140-4ee1ebb34b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733c5-517f-4419-9652-4c25b19977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a9d7ae3-f3ae-4489-beed-7c72fe58cc79}" ma:internalName="TaxCatchAll" ma:showField="CatchAllData" ma:web="cc1733c5-517f-4419-9652-4c25b19977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733c5-517f-4419-9652-4c25b19977e7" xsi:nil="true"/>
    <lcf76f155ced4ddcb4097134ff3c332f xmlns="658a9569-0ce1-42cd-9d04-c3f1f5b9a17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74026C-91CD-4F4A-95E9-AED40B0F464D}"/>
</file>

<file path=customXml/itemProps2.xml><?xml version="1.0" encoding="utf-8"?>
<ds:datastoreItem xmlns:ds="http://schemas.openxmlformats.org/officeDocument/2006/customXml" ds:itemID="{64245333-C8CE-434A-A727-908BC1E2AB20}"/>
</file>

<file path=customXml/itemProps3.xml><?xml version="1.0" encoding="utf-8"?>
<ds:datastoreItem xmlns:ds="http://schemas.openxmlformats.org/officeDocument/2006/customXml" ds:itemID="{3272DDF1-CD44-4BE0-9258-8E3E3D5578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Universidad de Vigo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iCAP PRO XP Duo</dc:creator>
  <cp:keywords/>
  <dc:description/>
  <cp:lastModifiedBy>Barbara Lomba Fernandez</cp:lastModifiedBy>
  <cp:revision/>
  <dcterms:created xsi:type="dcterms:W3CDTF">2023-08-03T09:59:06Z</dcterms:created>
  <dcterms:modified xsi:type="dcterms:W3CDTF">2025-05-15T11:19:47Z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0x01010015F681D93C13E84F8E85D1B8C24689CF</vt:lpwstr>
  </property>
  <property fmtid="{D5CDD505-2E9C-101B-9397-08002B2CF9AE}" pid="3" name="MediaServiceImageTags">
    <vt:lpwstr/>
  </property>
</Properties>
</file>